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17  Աջափնյակ  Համակարգ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Sheet3!$AO$67</definedName>
    <definedName name="_ftnref11" localSheetId="0">Sheet3!$AN$72</definedName>
    <definedName name="_ftnref2" localSheetId="0">Sheet3!#REF!</definedName>
    <definedName name="_ftnref3" localSheetId="0">Sheet3!$P$19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Sheet3!$J$39</definedName>
    <definedName name="_ftnref8" localSheetId="0">Sheet3!$Y$39</definedName>
    <definedName name="_ftnref9" localSheetId="0">Sheet3!$AL$39</definedName>
    <definedName name="_xlnm.Print_Area" localSheetId="0">Sheet3!$A$1:$I$104</definedName>
  </definedNames>
  <calcPr calcId="152511"/>
</workbook>
</file>

<file path=xl/calcChain.xml><?xml version="1.0" encoding="utf-8"?>
<calcChain xmlns="http://schemas.openxmlformats.org/spreadsheetml/2006/main">
  <c r="F47" i="1" l="1"/>
  <c r="H47" i="1" s="1"/>
  <c r="F42" i="1" l="1"/>
  <c r="H42" i="1" s="1"/>
  <c r="F44" i="1"/>
  <c r="H44" i="1" s="1"/>
  <c r="F46" i="1"/>
  <c r="H46" i="1" s="1"/>
  <c r="F34" i="1"/>
  <c r="H34" i="1" s="1"/>
  <c r="F35" i="1"/>
  <c r="H35" i="1" s="1"/>
  <c r="F36" i="1"/>
  <c r="H36" i="1" s="1"/>
  <c r="H37" i="1"/>
  <c r="F39" i="1"/>
  <c r="H39" i="1" s="1"/>
  <c r="F40" i="1"/>
  <c r="H40" i="1" s="1"/>
</calcChain>
</file>

<file path=xl/sharedStrings.xml><?xml version="1.0" encoding="utf-8"?>
<sst xmlns="http://schemas.openxmlformats.org/spreadsheetml/2006/main" count="148" uniqueCount="113">
  <si>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</si>
  <si>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</si>
  <si>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</si>
  <si>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</si>
  <si>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</si>
  <si>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</si>
  <si>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</si>
  <si>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</si>
  <si>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</si>
  <si>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</si>
  <si>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</si>
  <si>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</si>
  <si>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</si>
  <si>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</si>
  <si>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</si>
  <si>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</si>
  <si>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</si>
  <si>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</si>
  <si>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</si>
  <si>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</si>
  <si>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</si>
  <si>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</si>
  <si>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</si>
  <si>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</si>
  <si>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</si>
  <si>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</si>
  <si>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</si>
  <si>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</si>
  <si>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</si>
  <si>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</si>
  <si>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</si>
  <si>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</si>
  <si>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</si>
  <si>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</si>
  <si>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</si>
  <si>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</si>
  <si>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</si>
  <si>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</si>
  <si>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</si>
  <si>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</si>
  <si>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</si>
  <si>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</si>
  <si>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</si>
  <si>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</si>
  <si>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</si>
  <si>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</si>
  <si>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</si>
  <si>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</si>
  <si>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</si>
  <si>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</si>
  <si>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</si>
  <si>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</si>
  <si>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</si>
  <si>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</si>
  <si>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</si>
  <si>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</si>
  <si>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</si>
  <si>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</si>
  <si>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</si>
  <si>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</si>
  <si>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</si>
  <si>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</si>
  <si>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</si>
  <si>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</si>
  <si>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</si>
  <si>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</si>
  <si>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</si>
  <si>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</si>
  <si>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</si>
  <si>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</si>
  <si>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</si>
  <si>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</si>
  <si>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</si>
  <si>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</si>
  <si>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</si>
  <si>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</si>
  <si>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</si>
  <si>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</si>
  <si>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</si>
  <si>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</si>
  <si>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</si>
  <si>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</si>
  <si>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</si>
  <si>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</si>
  <si>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</si>
  <si>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 xml:space="preserve">ՀԱՅՏԱՐԱՐՈՒԹՅՈՒՆ
կնքված պայմանագրի մասին
</t>
  </si>
  <si>
    <t>011514194</t>
  </si>
  <si>
    <t>Համակարգիչ /կոմպլեկտ, այդ թվում UPS, ստեղնաշար, մկնիկ,դինամիկ/</t>
  </si>
  <si>
    <t>Լազերային տպիչ</t>
  </si>
  <si>
    <t>Թերթային սկաներ</t>
  </si>
  <si>
    <t>Գունավոր A-3 ֆորմատի պրինտեր-սկաներ-քսերոքս</t>
  </si>
  <si>
    <t>Նույնականացման քարտ կարդացող սարք</t>
  </si>
  <si>
    <t>հատ</t>
  </si>
  <si>
    <t xml:space="preserve">Համակարգիչ /կոմպլեկտ, այդ թվում UPS, ստեղնաշար, մկնիկ, դինամիկ/
Պրոցեսոր-Intel Core i3 3,9GHz Windows 7 օպերացին համակարգի հետ համատեղելի, Օպերատիվ հիշողություն (ԳԲ) - 8GB DDR4,
Կոշտ սկավառակ (ԳԲ)- SATA 1000GB, DVDRW-24x, Վիդեոքարտ- on-board 1GB,
Մայրական սալիկ - Asus H110M-R,
Սնուցման աղբյուր (Վտ) - 450,  Քեյս, Մոնիտոր-19" LED,
ՊԱՐՏԱԴԻՐ պայման
Հոսանքի կարգավորիչ - UPS 850ՎԱ (510W), Ստեղնաշար - Genius,
Մկնիկ- Genius, Դինամիկ-Genius կամ համարժեքը
Համակարգչային կոմպլեկտը պետք է լինի նոր, չօգտագործված: Մատակարարի կողմից տրվի 1 տարվա երաշխիք:
</t>
  </si>
  <si>
    <t xml:space="preserve">Լազերային տպիչ՝
Canon 6030 կամ համարժեք, մոնոքրոմ տպագրություն 18 էջ/րոպեյում, կետայնությունը 600x600, Առաջին էջի տպման արագությունը՝ ոչ ավել 7,80 վրկ, ամսական ռեսուրս 5000 էջ, տպելու սահմանները 5մմ, թղթի մուտքի դարակ 150 էջ, թղթի ֆորմատ A4/B5/A5/LGL/LTR/EXE/16K, օգտագործվող հոսանք մաքսիմում 870 Վատտ, , քաշը 5 կգ, օպերատիվ հիշողություն 32մբ, քարտրիջի տեսակը 725,  մուտքային լարում AC 220-240V, ինտերֆեսյ USB 2.0: USB լար 3մ. կամ համարժեքը
Լազերային տպիչները պետք է լինեն նոր, չօգտագործված: Մատակարարի կողմից տրվի 1 տարվա երաշխիք:
</t>
  </si>
  <si>
    <t xml:space="preserve">Թերթային սկաներ`
A4, մեխանիկական, գույնի խորությունը՝ 48/24, օպտիկական լուծաչափը` 4800 dpi: Գունավոր սկանավորման արագությունը  300dpi - 10վրկ, գունավոր սկանավորման արագությունը 600dpi - 30վրկ: 4 կոճակ: PDF, Send, Copy and Start:  Ջերմաստիճանի աշխատանքային դիապազոնը՝ 10-35C,  խոնավության աշխատանքային դիապազոնը՝ 20-80%,     1 դյույմի վրա 4800x4800 կետ,  չափսերը՝ A4 ֆորմատի թղթի ամբողջությամբ սկանավորման հնարավորությամբ կամ համարժեքը, USB լար:
Սկաները պետք է լինի նոր, չօգտագործված:
Մատակարարի կողմից տրվի 1 տարվա երաշխիք:
</t>
  </si>
  <si>
    <t xml:space="preserve">• Արդյունավետ բազմաֆունկցիոնալ տպիչ սարք A3 + ձևաչափ
• 500 թերթանոց առջեւի սկուտեղ
• Մեծ ինտեգրված թանաքային պարկեր փամփուշտների փոխարեն
• Փաթեթով բեռնարկղերի կրկնակի փաթեթ, որը նախատեսված է 10,500 անգույն
•  ռեժիմով  ու 10,500 գունավոր ռեժիմով տպման համար
• Տպման բարձր արագություն `մինչև 32 էջ/վ  անգույն և 20 էջ/վ  գունավոր ռեժիմով
• Անլար տպելու ունակություն `շնորհիվ Wi-Fi Direct, Epson Connect, Ethernet
• Ցանկի հեշտ նավարկության համար 10.9 սմ գունավոր հպման էկրան
</t>
  </si>
  <si>
    <t xml:space="preserve">ID card reader, Նույնականացման քարտ կարդացող սարք, ID քարտ կարդացող
էլեկտրոնային ստորագրության համար նախատեսված սարք
Ինտերֆեյս - USB 2.0
</t>
  </si>
  <si>
    <t>07.04.2020</t>
  </si>
  <si>
    <t>Այ-Թի Թրեյդինգ ՍՊԸ</t>
  </si>
  <si>
    <t>Վանդիստ ՍՊԸ</t>
  </si>
  <si>
    <t>ԻԱՅՍԻՏԵԼԵԿՈՄ ՍՊԸ</t>
  </si>
  <si>
    <t>Ա/Ձ Կարինե Գաբրիելյան</t>
  </si>
  <si>
    <t>ՊԱՏՐՈՆ ՌՄ ՍՊԸ</t>
  </si>
  <si>
    <t>Էյջ Էյջ Առ ՍՊԸ</t>
  </si>
  <si>
    <t>15.04.2020</t>
  </si>
  <si>
    <t>20.04.2020</t>
  </si>
  <si>
    <t>25.12.2020</t>
  </si>
  <si>
    <t>28.04.2020</t>
  </si>
  <si>
    <t>Երևանի քաղաքապետարանը ստորև ներկայացնում է իր կարիքների համար ապրանքների ձեռքբերման նպատակով կազմակերպված «ԵՔ-ԳՀԱՊՁԲ-20/117» ծածկագրով գնման ընթացակարգի արդյունքում 2020 թվականի ապրիլի 10-ին կնքված N «ԵՔ-ԳՀԱՊՁԲ-20/117» գնման պայմանագրի մասին տեղեկատվությունը`</t>
  </si>
  <si>
    <t>ԵՔ-ԳՀԱՊՁԲ-20/117-1</t>
  </si>
  <si>
    <t>ԵՔ-ԳՀԱՊՁԲ-20/117-2</t>
  </si>
  <si>
    <t>ԵՔ-ԳՀԱՊՁԲ-20/117-3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</si>
</sst>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8"/>
      <color rgb="FF000000"/>
      <name val="GHEA Grapalat"/>
      <family val="3"/>
    </font>
    <font>
      <sz val="9"/>
      <color rgb="FF000000"/>
      <name val="GHEA Grapalat"/>
      <family val="3"/>
    </font>
    <font>
      <b/>
      <sz val="9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6" fillId="0" borderId="5" xfId="0" applyFont="1" applyBorder="1" applyAlignment="1"/>
    <xf numFmtId="0" fontId="16" fillId="0" borderId="7" xfId="0" applyFont="1" applyBorder="1" applyAlignmen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topLeftCell="A63" zoomScale="115" zoomScaleNormal="100" zoomScaleSheetLayoutView="115" workbookViewId="0">
      <selection activeCell="G73" sqref="G73:G75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30" t="s">
        <v>85</v>
      </c>
      <c r="B2" s="130"/>
      <c r="C2" s="130"/>
      <c r="D2" s="130"/>
      <c r="E2" s="130"/>
      <c r="F2" s="130"/>
      <c r="G2" s="130"/>
      <c r="H2" s="130"/>
      <c r="I2" s="130"/>
    </row>
    <row r="3" spans="1:9" ht="64.2" customHeight="1" x14ac:dyDescent="0.35">
      <c r="A3" s="121" t="s">
        <v>109</v>
      </c>
      <c r="B3" s="122"/>
      <c r="C3" s="122"/>
      <c r="D3" s="122"/>
      <c r="E3" s="122"/>
      <c r="F3" s="122"/>
      <c r="G3" s="122"/>
      <c r="H3" s="122"/>
      <c r="I3" s="122"/>
    </row>
    <row r="5" spans="1:9" x14ac:dyDescent="0.35">
      <c r="A5" s="1"/>
      <c r="B5" s="70" t="s">
        <v>0</v>
      </c>
      <c r="C5" s="70"/>
      <c r="D5" s="70"/>
      <c r="E5" s="70"/>
      <c r="F5" s="70"/>
      <c r="G5" s="70"/>
      <c r="H5" s="70"/>
      <c r="I5" s="70"/>
    </row>
    <row r="6" spans="1:9" ht="19.2" customHeight="1" x14ac:dyDescent="0.35">
      <c r="A6" s="81" t="s">
        <v>1</v>
      </c>
      <c r="B6" s="81" t="s">
        <v>2</v>
      </c>
      <c r="C6" s="82" t="s">
        <v>82</v>
      </c>
      <c r="D6" s="83" t="s">
        <v>3</v>
      </c>
      <c r="E6" s="83"/>
      <c r="F6" s="81" t="s">
        <v>4</v>
      </c>
      <c r="G6" s="81"/>
      <c r="H6" s="84" t="s">
        <v>5</v>
      </c>
      <c r="I6" s="84" t="s">
        <v>6</v>
      </c>
    </row>
    <row r="7" spans="1:9" ht="17.399999999999999" customHeight="1" x14ac:dyDescent="0.35">
      <c r="A7" s="81"/>
      <c r="B7" s="81"/>
      <c r="C7" s="82"/>
      <c r="D7" s="82" t="s">
        <v>31</v>
      </c>
      <c r="E7" s="82" t="s">
        <v>7</v>
      </c>
      <c r="F7" s="87" t="s">
        <v>8</v>
      </c>
      <c r="G7" s="87"/>
      <c r="H7" s="85"/>
      <c r="I7" s="85"/>
    </row>
    <row r="8" spans="1:9" ht="39.6" customHeight="1" x14ac:dyDescent="0.35">
      <c r="A8" s="81"/>
      <c r="B8" s="81"/>
      <c r="C8" s="82"/>
      <c r="D8" s="82"/>
      <c r="E8" s="82"/>
      <c r="F8" s="7" t="s">
        <v>31</v>
      </c>
      <c r="G8" s="7" t="s">
        <v>7</v>
      </c>
      <c r="H8" s="86"/>
      <c r="I8" s="86"/>
    </row>
    <row r="9" spans="1:9" ht="409.6" x14ac:dyDescent="0.35">
      <c r="A9" s="12">
        <v>1</v>
      </c>
      <c r="B9" s="24" t="s">
        <v>87</v>
      </c>
      <c r="C9" s="23" t="s">
        <v>92</v>
      </c>
      <c r="D9" s="17">
        <v>10</v>
      </c>
      <c r="E9" s="16"/>
      <c r="F9" s="16">
        <v>2500000</v>
      </c>
      <c r="G9" s="16"/>
      <c r="H9" s="22" t="s">
        <v>93</v>
      </c>
      <c r="I9" s="16"/>
    </row>
    <row r="10" spans="1:9" ht="409.6" x14ac:dyDescent="0.35">
      <c r="A10" s="11">
        <v>2</v>
      </c>
      <c r="B10" s="24" t="s">
        <v>88</v>
      </c>
      <c r="C10" s="23" t="s">
        <v>92</v>
      </c>
      <c r="D10" s="17">
        <v>5</v>
      </c>
      <c r="E10" s="16"/>
      <c r="F10" s="16">
        <v>325000</v>
      </c>
      <c r="G10" s="16"/>
      <c r="H10" s="22" t="s">
        <v>94</v>
      </c>
      <c r="I10" s="16"/>
    </row>
    <row r="11" spans="1:9" ht="409.6" x14ac:dyDescent="0.35">
      <c r="A11" s="12">
        <v>3</v>
      </c>
      <c r="B11" s="24" t="s">
        <v>89</v>
      </c>
      <c r="C11" s="23" t="s">
        <v>92</v>
      </c>
      <c r="D11" s="17">
        <v>3</v>
      </c>
      <c r="E11" s="16"/>
      <c r="F11" s="16">
        <v>150000</v>
      </c>
      <c r="G11" s="16"/>
      <c r="H11" s="22" t="s">
        <v>95</v>
      </c>
      <c r="I11" s="16"/>
    </row>
    <row r="12" spans="1:9" ht="409.6" x14ac:dyDescent="0.35">
      <c r="A12" s="11">
        <v>4</v>
      </c>
      <c r="B12" s="24" t="s">
        <v>90</v>
      </c>
      <c r="C12" s="23" t="s">
        <v>92</v>
      </c>
      <c r="D12" s="17">
        <v>1</v>
      </c>
      <c r="E12" s="16"/>
      <c r="F12" s="16">
        <v>650000</v>
      </c>
      <c r="G12" s="16"/>
      <c r="H12" s="22" t="s">
        <v>96</v>
      </c>
      <c r="I12" s="16"/>
    </row>
    <row r="13" spans="1:9" ht="125.4" x14ac:dyDescent="0.35">
      <c r="A13" s="12">
        <v>5</v>
      </c>
      <c r="B13" s="24" t="s">
        <v>91</v>
      </c>
      <c r="C13" s="23" t="s">
        <v>92</v>
      </c>
      <c r="D13" s="17">
        <v>3</v>
      </c>
      <c r="E13" s="16"/>
      <c r="F13" s="16">
        <v>45000</v>
      </c>
      <c r="G13" s="16"/>
      <c r="H13" s="22" t="s">
        <v>97</v>
      </c>
      <c r="I13" s="16"/>
    </row>
    <row r="14" spans="1:9" x14ac:dyDescent="0.35">
      <c r="A14" s="48"/>
      <c r="B14" s="49"/>
      <c r="C14" s="49"/>
      <c r="D14" s="49"/>
      <c r="E14" s="49"/>
      <c r="F14" s="49"/>
      <c r="G14" s="49"/>
      <c r="H14" s="49"/>
      <c r="I14" s="50"/>
    </row>
    <row r="15" spans="1:9" ht="15.6" customHeight="1" x14ac:dyDescent="0.35">
      <c r="A15" s="91" t="s">
        <v>10</v>
      </c>
      <c r="B15" s="92"/>
      <c r="C15" s="92"/>
      <c r="D15" s="92"/>
      <c r="E15" s="92"/>
      <c r="F15" s="92"/>
      <c r="G15" s="92"/>
      <c r="H15" s="92"/>
      <c r="I15" s="93"/>
    </row>
    <row r="16" spans="1:9" x14ac:dyDescent="0.35">
      <c r="A16" s="48"/>
      <c r="B16" s="49"/>
      <c r="C16" s="49"/>
      <c r="D16" s="49"/>
      <c r="E16" s="49"/>
      <c r="F16" s="49"/>
      <c r="G16" s="49"/>
      <c r="H16" s="49"/>
      <c r="I16" s="50"/>
    </row>
    <row r="17" spans="1:9" x14ac:dyDescent="0.35">
      <c r="A17" s="88" t="s">
        <v>11</v>
      </c>
      <c r="B17" s="89"/>
      <c r="C17" s="89"/>
      <c r="D17" s="89"/>
      <c r="E17" s="89"/>
      <c r="F17" s="89"/>
      <c r="G17" s="89"/>
      <c r="H17" s="89"/>
      <c r="I17" s="90"/>
    </row>
    <row r="18" spans="1:9" x14ac:dyDescent="0.35">
      <c r="A18" s="8" t="s">
        <v>12</v>
      </c>
      <c r="B18" s="8" t="s">
        <v>13</v>
      </c>
      <c r="C18" s="79" t="s">
        <v>14</v>
      </c>
      <c r="D18" s="80"/>
      <c r="E18" s="79" t="s">
        <v>15</v>
      </c>
      <c r="F18" s="80"/>
      <c r="G18" s="8" t="s">
        <v>16</v>
      </c>
      <c r="H18" s="7" t="s">
        <v>17</v>
      </c>
      <c r="I18" s="7" t="s">
        <v>18</v>
      </c>
    </row>
    <row r="19" spans="1:9" x14ac:dyDescent="0.35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35">
      <c r="A20" s="14" t="s">
        <v>9</v>
      </c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48"/>
      <c r="B21" s="49"/>
      <c r="C21" s="49"/>
      <c r="D21" s="49"/>
      <c r="E21" s="49"/>
      <c r="F21" s="49"/>
      <c r="G21" s="49"/>
      <c r="H21" s="49"/>
      <c r="I21" s="50"/>
    </row>
    <row r="22" spans="1:9" ht="15.6" customHeight="1" x14ac:dyDescent="0.35">
      <c r="A22" s="53" t="s">
        <v>19</v>
      </c>
      <c r="B22" s="54"/>
      <c r="C22" s="54"/>
      <c r="D22" s="54"/>
      <c r="E22" s="54"/>
      <c r="F22" s="54"/>
      <c r="G22" s="53" t="s">
        <v>98</v>
      </c>
      <c r="H22" s="54"/>
      <c r="I22" s="55"/>
    </row>
    <row r="23" spans="1:9" x14ac:dyDescent="0.35">
      <c r="A23" s="56" t="s">
        <v>20</v>
      </c>
      <c r="B23" s="57"/>
      <c r="C23" s="57"/>
      <c r="D23" s="57"/>
      <c r="E23" s="58"/>
      <c r="F23" s="8">
        <v>1</v>
      </c>
      <c r="G23" s="62"/>
      <c r="H23" s="63"/>
      <c r="I23" s="64"/>
    </row>
    <row r="24" spans="1:9" x14ac:dyDescent="0.35">
      <c r="A24" s="59"/>
      <c r="B24" s="60"/>
      <c r="C24" s="60"/>
      <c r="D24" s="60"/>
      <c r="E24" s="61"/>
      <c r="F24" s="8" t="s">
        <v>9</v>
      </c>
      <c r="G24" s="62"/>
      <c r="H24" s="63"/>
      <c r="I24" s="64"/>
    </row>
    <row r="25" spans="1:9" ht="23.4" customHeight="1" x14ac:dyDescent="0.35">
      <c r="A25" s="56" t="s">
        <v>21</v>
      </c>
      <c r="B25" s="57"/>
      <c r="C25" s="57"/>
      <c r="D25" s="57"/>
      <c r="E25" s="58"/>
      <c r="F25" s="8"/>
      <c r="G25" s="7" t="s">
        <v>22</v>
      </c>
      <c r="H25" s="72" t="s">
        <v>23</v>
      </c>
      <c r="I25" s="73"/>
    </row>
    <row r="26" spans="1:9" x14ac:dyDescent="0.35">
      <c r="A26" s="68"/>
      <c r="B26" s="69"/>
      <c r="C26" s="69"/>
      <c r="D26" s="69"/>
      <c r="E26" s="71"/>
      <c r="F26" s="8">
        <v>1</v>
      </c>
      <c r="G26" s="13"/>
      <c r="H26" s="74"/>
      <c r="I26" s="75"/>
    </row>
    <row r="27" spans="1:9" x14ac:dyDescent="0.35">
      <c r="A27" s="59"/>
      <c r="B27" s="60"/>
      <c r="C27" s="60"/>
      <c r="D27" s="60"/>
      <c r="E27" s="61"/>
      <c r="F27" s="8" t="s">
        <v>9</v>
      </c>
      <c r="G27" s="13"/>
      <c r="H27" s="74"/>
      <c r="I27" s="75"/>
    </row>
    <row r="28" spans="1:9" x14ac:dyDescent="0.35">
      <c r="A28" s="48"/>
      <c r="B28" s="49"/>
      <c r="C28" s="49"/>
      <c r="D28" s="49"/>
      <c r="E28" s="49"/>
      <c r="F28" s="49"/>
      <c r="G28" s="49"/>
      <c r="H28" s="49"/>
      <c r="I28" s="50"/>
    </row>
    <row r="29" spans="1:9" ht="15.6" customHeight="1" x14ac:dyDescent="0.35">
      <c r="A29" s="65" t="s">
        <v>24</v>
      </c>
      <c r="B29" s="56" t="s">
        <v>25</v>
      </c>
      <c r="C29" s="57"/>
      <c r="D29" s="76" t="s">
        <v>26</v>
      </c>
      <c r="E29" s="77"/>
      <c r="F29" s="77"/>
      <c r="G29" s="77"/>
      <c r="H29" s="77"/>
      <c r="I29" s="78"/>
    </row>
    <row r="30" spans="1:9" x14ac:dyDescent="0.35">
      <c r="A30" s="66"/>
      <c r="B30" s="68"/>
      <c r="C30" s="69"/>
      <c r="D30" s="70" t="s">
        <v>27</v>
      </c>
      <c r="E30" s="70"/>
      <c r="F30" s="70"/>
      <c r="G30" s="70"/>
      <c r="H30" s="70"/>
      <c r="I30" s="70"/>
    </row>
    <row r="31" spans="1:9" x14ac:dyDescent="0.35">
      <c r="A31" s="66"/>
      <c r="B31" s="68"/>
      <c r="C31" s="69"/>
      <c r="D31" s="70" t="s">
        <v>28</v>
      </c>
      <c r="E31" s="70"/>
      <c r="F31" s="70" t="s">
        <v>29</v>
      </c>
      <c r="G31" s="70"/>
      <c r="H31" s="51" t="s">
        <v>30</v>
      </c>
      <c r="I31" s="52"/>
    </row>
    <row r="32" spans="1:9" ht="34.200000000000003" x14ac:dyDescent="0.35">
      <c r="A32" s="67"/>
      <c r="B32" s="59"/>
      <c r="C32" s="60"/>
      <c r="D32" s="7" t="s">
        <v>31</v>
      </c>
      <c r="E32" s="7" t="s">
        <v>7</v>
      </c>
      <c r="F32" s="7" t="s">
        <v>31</v>
      </c>
      <c r="G32" s="7" t="s">
        <v>7</v>
      </c>
      <c r="H32" s="7" t="s">
        <v>31</v>
      </c>
      <c r="I32" s="7" t="s">
        <v>7</v>
      </c>
    </row>
    <row r="33" spans="1:9" x14ac:dyDescent="0.35">
      <c r="A33" s="26" t="s">
        <v>32</v>
      </c>
      <c r="B33" s="38"/>
      <c r="C33" s="39"/>
      <c r="D33" s="27"/>
      <c r="E33" s="19"/>
      <c r="F33" s="19"/>
      <c r="G33" s="19"/>
      <c r="H33" s="19"/>
      <c r="I33" s="19"/>
    </row>
    <row r="34" spans="1:9" x14ac:dyDescent="0.35">
      <c r="A34" s="21">
        <v>1</v>
      </c>
      <c r="B34" s="34" t="s">
        <v>99</v>
      </c>
      <c r="C34" s="35"/>
      <c r="D34" s="29">
        <v>1816660</v>
      </c>
      <c r="E34" s="28"/>
      <c r="F34" s="19">
        <f t="shared" ref="F34:F40" si="0">D34*20/100</f>
        <v>363332</v>
      </c>
      <c r="G34" s="19"/>
      <c r="H34" s="19">
        <f t="shared" ref="H34:H40" si="1">D34+F34</f>
        <v>2179992</v>
      </c>
      <c r="I34" s="19"/>
    </row>
    <row r="35" spans="1:9" x14ac:dyDescent="0.35">
      <c r="A35" s="21">
        <v>2</v>
      </c>
      <c r="B35" s="34" t="s">
        <v>100</v>
      </c>
      <c r="C35" s="35"/>
      <c r="D35" s="29">
        <v>2066500</v>
      </c>
      <c r="E35" s="28"/>
      <c r="F35" s="19">
        <f t="shared" si="0"/>
        <v>413300</v>
      </c>
      <c r="G35" s="19"/>
      <c r="H35" s="19">
        <f t="shared" si="1"/>
        <v>2479800</v>
      </c>
      <c r="I35" s="19"/>
    </row>
    <row r="36" spans="1:9" x14ac:dyDescent="0.35">
      <c r="A36" s="21">
        <v>3</v>
      </c>
      <c r="B36" s="34" t="s">
        <v>101</v>
      </c>
      <c r="C36" s="35"/>
      <c r="D36" s="29">
        <v>2083333</v>
      </c>
      <c r="E36" s="28"/>
      <c r="F36" s="25">
        <f t="shared" si="0"/>
        <v>416666.6</v>
      </c>
      <c r="G36" s="25"/>
      <c r="H36" s="25">
        <f t="shared" si="1"/>
        <v>2499999.6</v>
      </c>
      <c r="I36" s="19"/>
    </row>
    <row r="37" spans="1:9" x14ac:dyDescent="0.35">
      <c r="A37" s="21">
        <v>4</v>
      </c>
      <c r="B37" s="34" t="s">
        <v>102</v>
      </c>
      <c r="C37" s="35"/>
      <c r="D37" s="29">
        <v>2399000</v>
      </c>
      <c r="E37" s="28"/>
      <c r="F37" s="19">
        <v>0</v>
      </c>
      <c r="G37" s="19"/>
      <c r="H37" s="19">
        <f t="shared" si="1"/>
        <v>2399000</v>
      </c>
      <c r="I37" s="19"/>
    </row>
    <row r="38" spans="1:9" x14ac:dyDescent="0.35">
      <c r="A38" s="9" t="s">
        <v>33</v>
      </c>
      <c r="B38" s="40"/>
      <c r="C38" s="41"/>
      <c r="D38" s="30"/>
      <c r="E38" s="28"/>
      <c r="F38" s="19"/>
      <c r="G38" s="19"/>
      <c r="H38" s="19"/>
      <c r="I38" s="19"/>
    </row>
    <row r="39" spans="1:9" x14ac:dyDescent="0.35">
      <c r="A39" s="21">
        <v>1</v>
      </c>
      <c r="B39" s="34" t="s">
        <v>99</v>
      </c>
      <c r="C39" s="35"/>
      <c r="D39" s="29">
        <v>250000</v>
      </c>
      <c r="E39" s="28"/>
      <c r="F39" s="19">
        <f t="shared" si="0"/>
        <v>50000</v>
      </c>
      <c r="G39" s="19"/>
      <c r="H39" s="19">
        <f t="shared" si="1"/>
        <v>300000</v>
      </c>
      <c r="I39" s="19"/>
    </row>
    <row r="40" spans="1:9" x14ac:dyDescent="0.35">
      <c r="A40" s="21">
        <v>2</v>
      </c>
      <c r="B40" s="34" t="s">
        <v>100</v>
      </c>
      <c r="C40" s="35"/>
      <c r="D40" s="29">
        <v>287500</v>
      </c>
      <c r="E40" s="28"/>
      <c r="F40" s="19">
        <f t="shared" si="0"/>
        <v>57500</v>
      </c>
      <c r="G40" s="19"/>
      <c r="H40" s="19">
        <f t="shared" si="1"/>
        <v>345000</v>
      </c>
      <c r="I40" s="19"/>
    </row>
    <row r="41" spans="1:9" x14ac:dyDescent="0.35">
      <c r="A41" s="9" t="s">
        <v>34</v>
      </c>
      <c r="B41" s="36"/>
      <c r="C41" s="37"/>
      <c r="D41" s="30"/>
      <c r="E41" s="28"/>
      <c r="F41" s="19"/>
      <c r="G41" s="19"/>
      <c r="H41" s="19"/>
      <c r="I41" s="19"/>
    </row>
    <row r="42" spans="1:9" x14ac:dyDescent="0.35">
      <c r="A42" s="21">
        <v>1</v>
      </c>
      <c r="B42" s="34" t="s">
        <v>103</v>
      </c>
      <c r="C42" s="35"/>
      <c r="D42" s="29">
        <v>120500</v>
      </c>
      <c r="E42" s="28"/>
      <c r="F42" s="19">
        <f t="shared" ref="F42:F46" si="2">D42*20/100</f>
        <v>24100</v>
      </c>
      <c r="G42" s="19"/>
      <c r="H42" s="19">
        <f t="shared" ref="H42:H46" si="3">D42+F42</f>
        <v>144600</v>
      </c>
      <c r="I42" s="19"/>
    </row>
    <row r="43" spans="1:9" x14ac:dyDescent="0.35">
      <c r="A43" s="9" t="s">
        <v>83</v>
      </c>
      <c r="B43" s="36"/>
      <c r="C43" s="37"/>
      <c r="D43" s="30"/>
      <c r="E43" s="28"/>
      <c r="F43" s="19"/>
      <c r="G43" s="19"/>
      <c r="H43" s="19"/>
      <c r="I43" s="19"/>
    </row>
    <row r="44" spans="1:9" x14ac:dyDescent="0.35">
      <c r="A44" s="21">
        <v>1</v>
      </c>
      <c r="B44" s="34" t="s">
        <v>103</v>
      </c>
      <c r="C44" s="35"/>
      <c r="D44" s="29">
        <v>538000</v>
      </c>
      <c r="E44" s="28"/>
      <c r="F44" s="19">
        <f t="shared" si="2"/>
        <v>107600</v>
      </c>
      <c r="G44" s="19"/>
      <c r="H44" s="19">
        <f t="shared" si="3"/>
        <v>645600</v>
      </c>
      <c r="I44" s="19"/>
    </row>
    <row r="45" spans="1:9" x14ac:dyDescent="0.35">
      <c r="A45" s="9" t="s">
        <v>84</v>
      </c>
      <c r="B45" s="36"/>
      <c r="C45" s="37"/>
      <c r="D45" s="30"/>
      <c r="E45" s="28"/>
      <c r="F45" s="19"/>
      <c r="G45" s="19"/>
      <c r="H45" s="19"/>
      <c r="I45" s="19"/>
    </row>
    <row r="46" spans="1:9" x14ac:dyDescent="0.35">
      <c r="A46" s="21">
        <v>1</v>
      </c>
      <c r="B46" s="34" t="s">
        <v>100</v>
      </c>
      <c r="C46" s="35"/>
      <c r="D46" s="29">
        <v>36250</v>
      </c>
      <c r="E46" s="28"/>
      <c r="F46" s="19">
        <f t="shared" si="2"/>
        <v>7250</v>
      </c>
      <c r="G46" s="19"/>
      <c r="H46" s="19">
        <f t="shared" si="3"/>
        <v>43500</v>
      </c>
      <c r="I46" s="19"/>
    </row>
    <row r="47" spans="1:9" x14ac:dyDescent="0.35">
      <c r="A47" s="21">
        <v>2</v>
      </c>
      <c r="B47" s="34" t="s">
        <v>104</v>
      </c>
      <c r="C47" s="35"/>
      <c r="D47" s="29">
        <v>36667</v>
      </c>
      <c r="E47" s="28"/>
      <c r="F47" s="25">
        <f t="shared" ref="F47" si="4">D47*20/100</f>
        <v>7333.4</v>
      </c>
      <c r="G47" s="25"/>
      <c r="H47" s="25">
        <f t="shared" ref="H47" si="5">D47+F47</f>
        <v>44000.4</v>
      </c>
      <c r="I47" s="20"/>
    </row>
    <row r="48" spans="1:9" x14ac:dyDescent="0.35">
      <c r="A48" s="42" t="s">
        <v>35</v>
      </c>
      <c r="B48" s="43"/>
      <c r="C48" s="44" t="s">
        <v>36</v>
      </c>
      <c r="D48" s="45"/>
      <c r="E48" s="46"/>
      <c r="F48" s="46"/>
      <c r="G48" s="46"/>
      <c r="H48" s="46"/>
      <c r="I48" s="47"/>
    </row>
    <row r="49" spans="1:9" x14ac:dyDescent="0.35">
      <c r="A49" s="48"/>
      <c r="B49" s="49"/>
      <c r="C49" s="49"/>
      <c r="D49" s="49"/>
      <c r="E49" s="49"/>
      <c r="F49" s="49"/>
      <c r="G49" s="49"/>
      <c r="H49" s="49"/>
      <c r="I49" s="50"/>
    </row>
    <row r="50" spans="1:9" x14ac:dyDescent="0.35">
      <c r="A50" s="76" t="s">
        <v>37</v>
      </c>
      <c r="B50" s="133"/>
      <c r="C50" s="133"/>
      <c r="D50" s="133"/>
      <c r="E50" s="133"/>
      <c r="F50" s="133"/>
      <c r="G50" s="133"/>
      <c r="H50" s="133"/>
      <c r="I50" s="134"/>
    </row>
    <row r="51" spans="1:9" x14ac:dyDescent="0.35">
      <c r="A51" s="118" t="s">
        <v>38</v>
      </c>
      <c r="B51" s="118" t="s">
        <v>39</v>
      </c>
      <c r="C51" s="51" t="s">
        <v>40</v>
      </c>
      <c r="D51" s="131"/>
      <c r="E51" s="131"/>
      <c r="F51" s="131"/>
      <c r="G51" s="131"/>
      <c r="H51" s="131"/>
      <c r="I51" s="132"/>
    </row>
    <row r="52" spans="1:9" ht="108" customHeight="1" x14ac:dyDescent="0.35">
      <c r="A52" s="120"/>
      <c r="B52" s="120"/>
      <c r="C52" s="5" t="s">
        <v>70</v>
      </c>
      <c r="D52" s="5" t="s">
        <v>71</v>
      </c>
      <c r="E52" s="5" t="s">
        <v>72</v>
      </c>
      <c r="F52" s="5" t="s">
        <v>73</v>
      </c>
      <c r="G52" s="5" t="s">
        <v>74</v>
      </c>
      <c r="H52" s="5" t="s">
        <v>75</v>
      </c>
      <c r="I52" s="5" t="s">
        <v>76</v>
      </c>
    </row>
    <row r="53" spans="1:9" x14ac:dyDescent="0.35">
      <c r="A53" s="4">
        <v>1</v>
      </c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4" t="s">
        <v>9</v>
      </c>
      <c r="B54" s="1"/>
      <c r="C54" s="1"/>
      <c r="D54" s="1"/>
      <c r="E54" s="1"/>
      <c r="F54" s="1"/>
      <c r="G54" s="1"/>
      <c r="H54" s="1"/>
      <c r="I54" s="1"/>
    </row>
    <row r="55" spans="1:9" x14ac:dyDescent="0.35">
      <c r="A55" s="138" t="s">
        <v>35</v>
      </c>
      <c r="B55" s="139"/>
      <c r="C55" s="140"/>
      <c r="D55" s="144" t="s">
        <v>80</v>
      </c>
      <c r="E55" s="145"/>
      <c r="F55" s="145"/>
      <c r="G55" s="145"/>
      <c r="H55" s="145"/>
      <c r="I55" s="146"/>
    </row>
    <row r="56" spans="1:9" x14ac:dyDescent="0.35">
      <c r="A56" s="141"/>
      <c r="B56" s="142"/>
      <c r="C56" s="143"/>
      <c r="D56" s="147"/>
      <c r="E56" s="148"/>
      <c r="F56" s="148"/>
      <c r="G56" s="148"/>
      <c r="H56" s="148"/>
      <c r="I56" s="149"/>
    </row>
    <row r="57" spans="1:9" x14ac:dyDescent="0.35">
      <c r="A57" s="48"/>
      <c r="B57" s="49"/>
      <c r="C57" s="49"/>
      <c r="D57" s="49"/>
      <c r="E57" s="49"/>
      <c r="F57" s="49"/>
      <c r="G57" s="49"/>
      <c r="H57" s="49"/>
      <c r="I57" s="50"/>
    </row>
    <row r="58" spans="1:9" x14ac:dyDescent="0.35">
      <c r="A58" s="150" t="s">
        <v>41</v>
      </c>
      <c r="B58" s="151"/>
      <c r="C58" s="151"/>
      <c r="D58" s="152"/>
      <c r="E58" s="153"/>
      <c r="F58" s="153"/>
      <c r="G58" s="153"/>
      <c r="H58" s="153"/>
      <c r="I58" s="153"/>
    </row>
    <row r="59" spans="1:9" ht="36.6" customHeight="1" x14ac:dyDescent="0.35">
      <c r="A59" s="154" t="s">
        <v>42</v>
      </c>
      <c r="B59" s="155"/>
      <c r="C59" s="155"/>
      <c r="D59" s="156"/>
      <c r="E59" s="72" t="s">
        <v>43</v>
      </c>
      <c r="F59" s="73"/>
      <c r="G59" s="79" t="s">
        <v>44</v>
      </c>
      <c r="H59" s="160"/>
      <c r="I59" s="80"/>
    </row>
    <row r="60" spans="1:9" x14ac:dyDescent="0.35">
      <c r="A60" s="157"/>
      <c r="B60" s="158"/>
      <c r="C60" s="158"/>
      <c r="D60" s="159"/>
      <c r="E60" s="109" t="s">
        <v>105</v>
      </c>
      <c r="F60" s="109"/>
      <c r="G60" s="109" t="s">
        <v>106</v>
      </c>
      <c r="H60" s="109"/>
      <c r="I60" s="109"/>
    </row>
    <row r="61" spans="1:9" x14ac:dyDescent="0.35">
      <c r="A61" s="135" t="s">
        <v>45</v>
      </c>
      <c r="B61" s="136"/>
      <c r="C61" s="136"/>
      <c r="D61" s="136"/>
      <c r="E61" s="136"/>
      <c r="F61" s="136"/>
      <c r="G61" s="136"/>
      <c r="H61" s="136"/>
      <c r="I61" s="137"/>
    </row>
    <row r="62" spans="1:9" ht="33.6" customHeight="1" x14ac:dyDescent="0.35">
      <c r="A62" s="106" t="s">
        <v>46</v>
      </c>
      <c r="B62" s="107"/>
      <c r="C62" s="107"/>
      <c r="D62" s="108"/>
      <c r="E62" s="3"/>
      <c r="F62" s="3"/>
      <c r="G62" s="3"/>
      <c r="H62" s="3"/>
      <c r="I62" s="3"/>
    </row>
    <row r="63" spans="1:9" ht="33.6" customHeight="1" x14ac:dyDescent="0.35">
      <c r="A63" s="106" t="s">
        <v>47</v>
      </c>
      <c r="B63" s="107"/>
      <c r="C63" s="107"/>
      <c r="D63" s="108"/>
      <c r="E63" s="3"/>
      <c r="F63" s="3"/>
      <c r="G63" s="3"/>
      <c r="H63" s="3"/>
      <c r="I63" s="3"/>
    </row>
    <row r="64" spans="1:9" x14ac:dyDescent="0.35">
      <c r="A64" s="48"/>
      <c r="B64" s="49"/>
      <c r="C64" s="49"/>
      <c r="D64" s="49"/>
      <c r="E64" s="49"/>
      <c r="F64" s="49"/>
      <c r="G64" s="49"/>
      <c r="H64" s="49"/>
      <c r="I64" s="50"/>
    </row>
    <row r="65" spans="1:9" ht="15.6" customHeight="1" x14ac:dyDescent="0.35">
      <c r="A65" s="84" t="s">
        <v>38</v>
      </c>
      <c r="B65" s="84" t="s">
        <v>48</v>
      </c>
      <c r="C65" s="76" t="s">
        <v>49</v>
      </c>
      <c r="D65" s="128"/>
      <c r="E65" s="128"/>
      <c r="F65" s="128"/>
      <c r="G65" s="128"/>
      <c r="H65" s="128"/>
      <c r="I65" s="129"/>
    </row>
    <row r="66" spans="1:9" x14ac:dyDescent="0.35">
      <c r="A66" s="85"/>
      <c r="B66" s="85"/>
      <c r="C66" s="110" t="s">
        <v>50</v>
      </c>
      <c r="D66" s="111"/>
      <c r="E66" s="84" t="s">
        <v>51</v>
      </c>
      <c r="F66" s="84" t="s">
        <v>52</v>
      </c>
      <c r="G66" s="84" t="s">
        <v>53</v>
      </c>
      <c r="H66" s="124" t="s">
        <v>54</v>
      </c>
      <c r="I66" s="126"/>
    </row>
    <row r="67" spans="1:9" x14ac:dyDescent="0.35">
      <c r="A67" s="85"/>
      <c r="B67" s="85"/>
      <c r="C67" s="112"/>
      <c r="D67" s="113"/>
      <c r="E67" s="85"/>
      <c r="F67" s="85"/>
      <c r="G67" s="85"/>
      <c r="H67" s="124" t="s">
        <v>55</v>
      </c>
      <c r="I67" s="126"/>
    </row>
    <row r="68" spans="1:9" ht="55.2" customHeight="1" x14ac:dyDescent="0.35">
      <c r="A68" s="86"/>
      <c r="B68" s="86"/>
      <c r="C68" s="114"/>
      <c r="D68" s="115"/>
      <c r="E68" s="86"/>
      <c r="F68" s="86"/>
      <c r="G68" s="86"/>
      <c r="H68" s="7" t="s">
        <v>56</v>
      </c>
      <c r="I68" s="7" t="s">
        <v>30</v>
      </c>
    </row>
    <row r="69" spans="1:9" x14ac:dyDescent="0.35">
      <c r="A69" s="4">
        <v>1</v>
      </c>
      <c r="B69" s="15" t="s">
        <v>99</v>
      </c>
      <c r="C69" s="32" t="s">
        <v>110</v>
      </c>
      <c r="D69" s="33"/>
      <c r="E69" s="31" t="s">
        <v>108</v>
      </c>
      <c r="F69" s="16" t="s">
        <v>107</v>
      </c>
      <c r="G69" s="16"/>
      <c r="H69" s="16">
        <v>2479992</v>
      </c>
      <c r="I69" s="16"/>
    </row>
    <row r="70" spans="1:9" x14ac:dyDescent="0.35">
      <c r="A70" s="10">
        <v>2</v>
      </c>
      <c r="B70" s="15" t="s">
        <v>103</v>
      </c>
      <c r="C70" s="32" t="s">
        <v>111</v>
      </c>
      <c r="D70" s="33"/>
      <c r="E70" s="31" t="s">
        <v>108</v>
      </c>
      <c r="F70" s="16" t="s">
        <v>107</v>
      </c>
      <c r="G70" s="16"/>
      <c r="H70" s="16">
        <v>790200</v>
      </c>
      <c r="I70" s="16"/>
    </row>
    <row r="71" spans="1:9" x14ac:dyDescent="0.35">
      <c r="A71" s="10">
        <v>3</v>
      </c>
      <c r="B71" s="15" t="s">
        <v>100</v>
      </c>
      <c r="C71" s="32" t="s">
        <v>112</v>
      </c>
      <c r="D71" s="33"/>
      <c r="E71" s="31" t="s">
        <v>108</v>
      </c>
      <c r="F71" s="16" t="s">
        <v>107</v>
      </c>
      <c r="G71" s="16"/>
      <c r="H71" s="16">
        <v>43500</v>
      </c>
      <c r="I71" s="16"/>
    </row>
    <row r="72" spans="1:9" x14ac:dyDescent="0.35">
      <c r="A72" s="124" t="s">
        <v>57</v>
      </c>
      <c r="B72" s="125"/>
      <c r="C72" s="125"/>
      <c r="D72" s="125"/>
      <c r="E72" s="125"/>
      <c r="F72" s="125"/>
      <c r="G72" s="125"/>
      <c r="H72" s="125"/>
      <c r="I72" s="126"/>
    </row>
    <row r="73" spans="1:9" x14ac:dyDescent="0.35">
      <c r="A73" s="84" t="s">
        <v>38</v>
      </c>
      <c r="B73" s="118" t="s">
        <v>48</v>
      </c>
      <c r="C73" s="56" t="s">
        <v>58</v>
      </c>
      <c r="D73" s="58"/>
      <c r="E73" s="110" t="s">
        <v>59</v>
      </c>
      <c r="F73" s="111"/>
      <c r="G73" s="84" t="s">
        <v>60</v>
      </c>
      <c r="H73" s="110" t="s">
        <v>61</v>
      </c>
      <c r="I73" s="111"/>
    </row>
    <row r="74" spans="1:9" x14ac:dyDescent="0.35">
      <c r="A74" s="85"/>
      <c r="B74" s="119"/>
      <c r="C74" s="68"/>
      <c r="D74" s="71"/>
      <c r="E74" s="112"/>
      <c r="F74" s="113"/>
      <c r="G74" s="85"/>
      <c r="H74" s="112"/>
      <c r="I74" s="113"/>
    </row>
    <row r="75" spans="1:9" x14ac:dyDescent="0.35">
      <c r="A75" s="86"/>
      <c r="B75" s="120"/>
      <c r="C75" s="59"/>
      <c r="D75" s="61"/>
      <c r="E75" s="114"/>
      <c r="F75" s="115"/>
      <c r="G75" s="86"/>
      <c r="H75" s="114"/>
      <c r="I75" s="115"/>
    </row>
    <row r="76" spans="1:9" x14ac:dyDescent="0.35">
      <c r="A76" s="10">
        <v>1</v>
      </c>
      <c r="B76" s="15" t="s">
        <v>99</v>
      </c>
      <c r="C76" s="116"/>
      <c r="D76" s="117"/>
      <c r="E76" s="116"/>
      <c r="F76" s="117"/>
      <c r="G76" s="18"/>
      <c r="H76" s="116"/>
      <c r="I76" s="117"/>
    </row>
    <row r="77" spans="1:9" x14ac:dyDescent="0.35">
      <c r="A77" s="10">
        <v>2</v>
      </c>
      <c r="B77" s="15" t="s">
        <v>103</v>
      </c>
      <c r="C77" s="32"/>
      <c r="D77" s="33"/>
      <c r="E77" s="32"/>
      <c r="F77" s="33"/>
      <c r="G77" s="16"/>
      <c r="H77" s="32"/>
      <c r="I77" s="33"/>
    </row>
    <row r="78" spans="1:9" x14ac:dyDescent="0.35">
      <c r="A78" s="10">
        <v>3</v>
      </c>
      <c r="B78" s="15" t="s">
        <v>100</v>
      </c>
      <c r="C78" s="32"/>
      <c r="D78" s="33"/>
      <c r="E78" s="32"/>
      <c r="F78" s="33"/>
      <c r="G78" s="16"/>
      <c r="H78" s="32"/>
      <c r="I78" s="33"/>
    </row>
    <row r="79" spans="1:9" x14ac:dyDescent="0.35">
      <c r="A79" s="48"/>
      <c r="B79" s="49"/>
      <c r="C79" s="49"/>
      <c r="D79" s="49"/>
      <c r="E79" s="49"/>
      <c r="F79" s="49"/>
      <c r="G79" s="49"/>
      <c r="H79" s="49"/>
      <c r="I79" s="50"/>
    </row>
    <row r="80" spans="1:9" ht="46.2" customHeight="1" x14ac:dyDescent="0.35">
      <c r="A80" s="100" t="s">
        <v>35</v>
      </c>
      <c r="B80" s="101"/>
      <c r="C80" s="102"/>
      <c r="D80" s="103" t="s">
        <v>81</v>
      </c>
      <c r="E80" s="104"/>
      <c r="F80" s="104"/>
      <c r="G80" s="104"/>
      <c r="H80" s="104"/>
      <c r="I80" s="105"/>
    </row>
    <row r="81" spans="1:9" x14ac:dyDescent="0.35">
      <c r="A81" s="48"/>
      <c r="B81" s="49"/>
      <c r="C81" s="49"/>
      <c r="D81" s="49"/>
      <c r="E81" s="49"/>
      <c r="F81" s="49"/>
      <c r="G81" s="49"/>
      <c r="H81" s="49"/>
      <c r="I81" s="50"/>
    </row>
    <row r="82" spans="1:9" ht="50.4" customHeight="1" x14ac:dyDescent="0.35">
      <c r="A82" s="106" t="s">
        <v>62</v>
      </c>
      <c r="B82" s="107"/>
      <c r="C82" s="108"/>
      <c r="D82" s="97"/>
      <c r="E82" s="98"/>
      <c r="F82" s="98"/>
      <c r="G82" s="98"/>
      <c r="H82" s="98"/>
      <c r="I82" s="99"/>
    </row>
    <row r="83" spans="1:9" x14ac:dyDescent="0.35">
      <c r="A83" s="48"/>
      <c r="B83" s="49"/>
      <c r="C83" s="49"/>
      <c r="D83" s="49"/>
      <c r="E83" s="49"/>
      <c r="F83" s="49"/>
      <c r="G83" s="49"/>
      <c r="H83" s="49"/>
      <c r="I83" s="50"/>
    </row>
    <row r="84" spans="1:9" ht="61.2" customHeight="1" x14ac:dyDescent="0.35">
      <c r="A84" s="106" t="s">
        <v>63</v>
      </c>
      <c r="B84" s="107"/>
      <c r="C84" s="108"/>
      <c r="D84" s="97"/>
      <c r="E84" s="98"/>
      <c r="F84" s="98"/>
      <c r="G84" s="98"/>
      <c r="H84" s="98"/>
      <c r="I84" s="99"/>
    </row>
    <row r="85" spans="1:9" x14ac:dyDescent="0.35">
      <c r="A85" s="48"/>
      <c r="B85" s="49"/>
      <c r="C85" s="49"/>
      <c r="D85" s="49"/>
      <c r="E85" s="49"/>
      <c r="F85" s="49"/>
      <c r="G85" s="49"/>
      <c r="H85" s="49"/>
      <c r="I85" s="50"/>
    </row>
    <row r="86" spans="1:9" ht="37.799999999999997" customHeight="1" x14ac:dyDescent="0.35">
      <c r="A86" s="106" t="s">
        <v>64</v>
      </c>
      <c r="B86" s="107"/>
      <c r="C86" s="108"/>
      <c r="D86" s="97"/>
      <c r="E86" s="98"/>
      <c r="F86" s="98"/>
      <c r="G86" s="98"/>
      <c r="H86" s="98"/>
      <c r="I86" s="99"/>
    </row>
    <row r="87" spans="1:9" x14ac:dyDescent="0.35">
      <c r="A87" s="48"/>
      <c r="B87" s="49"/>
      <c r="C87" s="49"/>
      <c r="D87" s="49"/>
      <c r="E87" s="49"/>
      <c r="F87" s="49"/>
      <c r="G87" s="49"/>
      <c r="H87" s="49"/>
      <c r="I87" s="50"/>
    </row>
    <row r="88" spans="1:9" ht="21.6" customHeight="1" x14ac:dyDescent="0.35">
      <c r="A88" s="94" t="s">
        <v>65</v>
      </c>
      <c r="B88" s="95"/>
      <c r="C88" s="96"/>
      <c r="D88" s="97"/>
      <c r="E88" s="98"/>
      <c r="F88" s="98"/>
      <c r="G88" s="98"/>
      <c r="H88" s="98"/>
      <c r="I88" s="99"/>
    </row>
    <row r="89" spans="1:9" x14ac:dyDescent="0.35">
      <c r="A89" s="48"/>
      <c r="B89" s="49"/>
      <c r="C89" s="49"/>
      <c r="D89" s="49"/>
      <c r="E89" s="49"/>
      <c r="F89" s="49"/>
      <c r="G89" s="49"/>
      <c r="H89" s="49"/>
      <c r="I89" s="50"/>
    </row>
    <row r="90" spans="1:9" x14ac:dyDescent="0.35">
      <c r="A90" s="124" t="s">
        <v>66</v>
      </c>
      <c r="B90" s="125"/>
      <c r="C90" s="125"/>
      <c r="D90" s="125"/>
      <c r="E90" s="125"/>
      <c r="F90" s="125"/>
      <c r="G90" s="125"/>
      <c r="H90" s="125"/>
      <c r="I90" s="126"/>
    </row>
    <row r="91" spans="1:9" x14ac:dyDescent="0.35">
      <c r="A91" s="76" t="s">
        <v>67</v>
      </c>
      <c r="B91" s="77"/>
      <c r="C91" s="78"/>
      <c r="D91" s="70" t="s">
        <v>68</v>
      </c>
      <c r="E91" s="70"/>
      <c r="F91" s="70"/>
      <c r="G91" s="70" t="s">
        <v>69</v>
      </c>
      <c r="H91" s="70"/>
      <c r="I91" s="70"/>
    </row>
    <row r="92" spans="1:9" x14ac:dyDescent="0.35">
      <c r="A92" s="70" t="s">
        <v>77</v>
      </c>
      <c r="B92" s="70"/>
      <c r="C92" s="70"/>
      <c r="D92" s="127" t="s">
        <v>86</v>
      </c>
      <c r="E92" s="127"/>
      <c r="F92" s="127"/>
      <c r="G92" s="70" t="s">
        <v>78</v>
      </c>
      <c r="H92" s="70"/>
      <c r="I92" s="70"/>
    </row>
    <row r="99" spans="1:6" ht="25.2" customHeight="1" x14ac:dyDescent="0.35">
      <c r="A99" s="123" t="s">
        <v>79</v>
      </c>
      <c r="B99" s="123"/>
      <c r="C99" s="123"/>
      <c r="D99" s="123"/>
      <c r="E99" s="123"/>
      <c r="F99" s="123"/>
    </row>
    <row r="100" spans="1:6" ht="15.6" customHeight="1" x14ac:dyDescent="0.35">
      <c r="B100" s="6"/>
      <c r="C100" s="6"/>
      <c r="D100" s="6"/>
      <c r="E100" s="6"/>
      <c r="F100" s="6"/>
    </row>
    <row r="101" spans="1:6" ht="15.6" customHeight="1" x14ac:dyDescent="0.35">
      <c r="B101" s="6"/>
      <c r="C101" s="6"/>
      <c r="D101" s="6"/>
      <c r="E101" s="6"/>
      <c r="F101" s="6"/>
    </row>
    <row r="102" spans="1:6" ht="15.6" customHeight="1" x14ac:dyDescent="0.35">
      <c r="B102" s="6"/>
      <c r="C102" s="6"/>
      <c r="D102" s="6"/>
      <c r="E102" s="6"/>
      <c r="F102" s="6"/>
    </row>
  </sheetData>
  <mergeCells count="126">
    <mergeCell ref="A2:I2"/>
    <mergeCell ref="C66:D68"/>
    <mergeCell ref="E66:E68"/>
    <mergeCell ref="F66:F68"/>
    <mergeCell ref="G66:G68"/>
    <mergeCell ref="H66:I66"/>
    <mergeCell ref="H67:I67"/>
    <mergeCell ref="C70:D70"/>
    <mergeCell ref="C71:D71"/>
    <mergeCell ref="A51:A52"/>
    <mergeCell ref="B51:B52"/>
    <mergeCell ref="C51:I51"/>
    <mergeCell ref="A50:I50"/>
    <mergeCell ref="A61:I61"/>
    <mergeCell ref="A55:C56"/>
    <mergeCell ref="D55:I55"/>
    <mergeCell ref="D56:I56"/>
    <mergeCell ref="A57:I57"/>
    <mergeCell ref="A58:D58"/>
    <mergeCell ref="E58:I58"/>
    <mergeCell ref="A59:D60"/>
    <mergeCell ref="E59:F59"/>
    <mergeCell ref="G59:I59"/>
    <mergeCell ref="E60:F60"/>
    <mergeCell ref="A3:I3"/>
    <mergeCell ref="A99:F99"/>
    <mergeCell ref="A90:I90"/>
    <mergeCell ref="A91:C91"/>
    <mergeCell ref="D91:F91"/>
    <mergeCell ref="G91:I91"/>
    <mergeCell ref="A92:C92"/>
    <mergeCell ref="D92:F92"/>
    <mergeCell ref="G92:I92"/>
    <mergeCell ref="A83:I83"/>
    <mergeCell ref="H77:I77"/>
    <mergeCell ref="H78:I78"/>
    <mergeCell ref="C69:D69"/>
    <mergeCell ref="A72:I72"/>
    <mergeCell ref="A65:A68"/>
    <mergeCell ref="B65:B68"/>
    <mergeCell ref="C65:I65"/>
    <mergeCell ref="A85:I85"/>
    <mergeCell ref="A87:I87"/>
    <mergeCell ref="A89:I89"/>
    <mergeCell ref="A84:C84"/>
    <mergeCell ref="D84:I84"/>
    <mergeCell ref="A86:C86"/>
    <mergeCell ref="D86:I86"/>
    <mergeCell ref="A88:C88"/>
    <mergeCell ref="D88:I88"/>
    <mergeCell ref="A80:C80"/>
    <mergeCell ref="D80:I80"/>
    <mergeCell ref="A81:I81"/>
    <mergeCell ref="A82:C82"/>
    <mergeCell ref="D82:I82"/>
    <mergeCell ref="G60:I60"/>
    <mergeCell ref="A62:D62"/>
    <mergeCell ref="A63:D63"/>
    <mergeCell ref="A64:I64"/>
    <mergeCell ref="A79:I79"/>
    <mergeCell ref="H73:I75"/>
    <mergeCell ref="C76:D76"/>
    <mergeCell ref="E76:F76"/>
    <mergeCell ref="H76:I76"/>
    <mergeCell ref="A73:A75"/>
    <mergeCell ref="B73:B75"/>
    <mergeCell ref="C73:D75"/>
    <mergeCell ref="E73:F75"/>
    <mergeCell ref="G73:G75"/>
    <mergeCell ref="C77:D77"/>
    <mergeCell ref="C78:D78"/>
    <mergeCell ref="E77:F77"/>
    <mergeCell ref="C18:D18"/>
    <mergeCell ref="E18:F18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4:I14"/>
    <mergeCell ref="A16:I16"/>
    <mergeCell ref="A17:I17"/>
    <mergeCell ref="A15:I15"/>
    <mergeCell ref="H31:I31"/>
    <mergeCell ref="A21:I21"/>
    <mergeCell ref="A22:F22"/>
    <mergeCell ref="G22:I22"/>
    <mergeCell ref="A23:E24"/>
    <mergeCell ref="G23:I23"/>
    <mergeCell ref="G24:I24"/>
    <mergeCell ref="A29:A32"/>
    <mergeCell ref="B29:C32"/>
    <mergeCell ref="D30:I30"/>
    <mergeCell ref="D31:E31"/>
    <mergeCell ref="F31:G31"/>
    <mergeCell ref="A25:E27"/>
    <mergeCell ref="H25:I25"/>
    <mergeCell ref="H26:I26"/>
    <mergeCell ref="H27:I27"/>
    <mergeCell ref="A28:I28"/>
    <mergeCell ref="D29:I29"/>
    <mergeCell ref="E78:F78"/>
    <mergeCell ref="B42:C42"/>
    <mergeCell ref="B43:C43"/>
    <mergeCell ref="B44:C44"/>
    <mergeCell ref="B45:C45"/>
    <mergeCell ref="B46:C46"/>
    <mergeCell ref="B47:C47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8:B48"/>
    <mergeCell ref="C48:I48"/>
    <mergeCell ref="A49:I49"/>
  </mergeCells>
  <hyperlinks>
    <hyperlink ref="G92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2020-05-15T05:35:34Z</dcterms:modified>
</cp:coreProperties>
</file>